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12.27" sheetId="13" r:id="rId1"/>
  </sheets>
  <calcPr calcId="144525"/>
</workbook>
</file>

<file path=xl/sharedStrings.xml><?xml version="1.0" encoding="utf-8"?>
<sst xmlns="http://schemas.openxmlformats.org/spreadsheetml/2006/main" count="31" uniqueCount="31">
  <si>
    <t>附件</t>
  </si>
  <si>
    <t>2023年柳州市财政衔接推进乡村振兴补助资金（第一批）分配表</t>
  </si>
  <si>
    <t>县区</t>
  </si>
  <si>
    <t>政策因素</t>
  </si>
  <si>
    <t>客观因素</t>
  </si>
  <si>
    <t>总计  （万元）</t>
  </si>
  <si>
    <t>支持螺蛳粉原材料生产</t>
  </si>
  <si>
    <t>重点县倾斜支持</t>
  </si>
  <si>
    <t>绩效奖励</t>
  </si>
  <si>
    <t>小计</t>
  </si>
  <si>
    <t>相关人群数量及结构因素</t>
  </si>
  <si>
    <t>相关人群收入因素</t>
  </si>
  <si>
    <r>
      <rPr>
        <b/>
        <sz val="14"/>
        <rFont val="仿宋_GB2312"/>
        <charset val="134"/>
      </rPr>
      <t xml:space="preserve">小计 </t>
    </r>
    <r>
      <rPr>
        <b/>
        <sz val="12"/>
        <rFont val="仿宋_GB2312"/>
        <charset val="134"/>
      </rPr>
      <t>（万元）</t>
    </r>
  </si>
  <si>
    <t>脱贫人口（人）</t>
  </si>
  <si>
    <t>资金额度  （50%）（万元）</t>
  </si>
  <si>
    <t>在监防贫监测对象</t>
  </si>
  <si>
    <t>2022年相关人群 收入     （万元）</t>
  </si>
  <si>
    <t>资金额度  （40%）（万元）</t>
  </si>
  <si>
    <t>人数</t>
  </si>
  <si>
    <t>资金额度  （10%）（万元）</t>
  </si>
  <si>
    <t>三江县</t>
  </si>
  <si>
    <t xml:space="preserve">融水县 </t>
  </si>
  <si>
    <t>融安县</t>
  </si>
  <si>
    <t>柳城县</t>
  </si>
  <si>
    <t>鹿寨县</t>
  </si>
  <si>
    <t>柳江区</t>
  </si>
  <si>
    <t>柳南区</t>
  </si>
  <si>
    <t>柳北区</t>
  </si>
  <si>
    <t>鱼峰区</t>
  </si>
  <si>
    <t>合计</t>
  </si>
  <si>
    <t>说明：1.对国家、自治区乡村振兴重点帮扶县给予倾斜支持；2.对2021年全区后评估综合评价好的县区（融安县、柳城县、鹿寨县、柳北区）给予每县区200万元的绩效奖励；3.继续聚焦螺蛳粉产业发展，在自治区专项支持（6000万元）的基础上市级支持县区发展螺蛳粉原材料生产；4.相关人群数量及结构是指脱贫户及防贫监测对象人口（截至2022年12月5日国家防贫系统数据）；5.2022年相关人群收入为柳州调查队提供的2022年第三季度（截止至目前最新数据）农村居民人均可支配收入值。</t>
  </si>
</sst>
</file>

<file path=xl/styles.xml><?xml version="1.0" encoding="utf-8"?>
<styleSheet xmlns="http://schemas.openxmlformats.org/spreadsheetml/2006/main">
  <numFmts count="8">
    <numFmt numFmtId="176" formatCode="0.0000_);[Red]\(0.0000\)"/>
    <numFmt numFmtId="177" formatCode="0_);[Red]\(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0_);[Red]\(0.00\)"/>
    <numFmt numFmtId="179" formatCode="_-&quot;￥&quot;* #,##0_-;\-&quot;￥&quot;* #,##0_-;_-&quot;￥&quot;* &quot;-&quot;_-;_-@_-"/>
  </numFmts>
  <fonts count="33">
    <font>
      <sz val="12"/>
      <name val="宋体"/>
      <charset val="134"/>
    </font>
    <font>
      <sz val="12"/>
      <name val="仿宋_GB2312"/>
      <charset val="134"/>
    </font>
    <font>
      <b/>
      <sz val="2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sz val="14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0" fontId="0" fillId="0" borderId="0">
      <alignment vertical="center"/>
    </xf>
    <xf numFmtId="179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protection locked="false"/>
    </xf>
    <xf numFmtId="179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0" borderId="0"/>
    <xf numFmtId="0" fontId="16" fillId="0" borderId="0"/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/>
    <xf numFmtId="179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5" fillId="14" borderId="13" applyNumberFormat="false" applyAlignment="false" applyProtection="false">
      <alignment vertical="center"/>
    </xf>
    <xf numFmtId="0" fontId="27" fillId="25" borderId="14" applyNumberFormat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179" fontId="0" fillId="0" borderId="0">
      <alignment vertical="top"/>
      <protection locked="false"/>
    </xf>
    <xf numFmtId="0" fontId="21" fillId="0" borderId="10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0" borderId="11" applyNumberFormat="false" applyFill="false" applyAlignment="false" applyProtection="false">
      <alignment vertical="center"/>
    </xf>
    <xf numFmtId="0" fontId="31" fillId="0" borderId="15" applyNumberFormat="false" applyFill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6" fillId="0" borderId="0"/>
    <xf numFmtId="0" fontId="14" fillId="18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0" borderId="0"/>
    <xf numFmtId="43" fontId="13" fillId="0" borderId="0" applyFont="false" applyFill="false" applyBorder="false" applyAlignment="false" applyProtection="false">
      <alignment vertical="center"/>
    </xf>
    <xf numFmtId="0" fontId="13" fillId="0" borderId="0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2" fillId="0" borderId="0"/>
    <xf numFmtId="0" fontId="17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0" fillId="0" borderId="0">
      <protection locked="false"/>
    </xf>
    <xf numFmtId="42" fontId="13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179" fontId="0" fillId="0" borderId="0">
      <alignment vertical="top"/>
      <protection locked="false"/>
    </xf>
    <xf numFmtId="0" fontId="29" fillId="0" borderId="0" applyNumberFormat="false" applyFill="false" applyBorder="false" applyAlignment="false" applyProtection="false">
      <alignment vertical="center"/>
    </xf>
    <xf numFmtId="0" fontId="16" fillId="0" borderId="0"/>
    <xf numFmtId="0" fontId="14" fillId="29" borderId="0" applyNumberFormat="false" applyBorder="false" applyAlignment="false" applyProtection="false">
      <alignment vertical="center"/>
    </xf>
    <xf numFmtId="0" fontId="13" fillId="21" borderId="12" applyNumberFormat="false" applyFont="false" applyAlignment="false" applyProtection="false">
      <alignment vertical="center"/>
    </xf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20" fillId="14" borderId="8" applyNumberForma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0" borderId="0"/>
    <xf numFmtId="0" fontId="11" fillId="3" borderId="8" applyNumberFormat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32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true" applyAlignment="true"/>
    <xf numFmtId="0" fontId="0" fillId="0" borderId="0" xfId="49"/>
    <xf numFmtId="0" fontId="2" fillId="0" borderId="0" xfId="49" applyFont="true" applyAlignment="true">
      <alignment horizontal="center"/>
    </xf>
    <xf numFmtId="0" fontId="3" fillId="0" borderId="0" xfId="49" applyFont="true" applyAlignment="true">
      <alignment horizontal="center"/>
    </xf>
    <xf numFmtId="179" fontId="4" fillId="0" borderId="1" xfId="36" applyFont="true" applyBorder="true" applyAlignment="true">
      <alignment horizontal="center" vertical="center"/>
    </xf>
    <xf numFmtId="0" fontId="5" fillId="0" borderId="1" xfId="49" applyFont="true" applyBorder="true" applyAlignment="true">
      <alignment horizontal="center"/>
    </xf>
    <xf numFmtId="0" fontId="6" fillId="0" borderId="1" xfId="5" applyFont="true" applyBorder="true" applyAlignment="true" applyProtection="true">
      <alignment horizontal="center" vertical="center" wrapText="true"/>
    </xf>
    <xf numFmtId="0" fontId="6" fillId="0" borderId="1" xfId="7" applyFont="true" applyBorder="true" applyAlignment="true">
      <alignment horizontal="center" vertical="center" wrapText="true"/>
    </xf>
    <xf numFmtId="177" fontId="6" fillId="0" borderId="1" xfId="59" applyNumberFormat="true" applyFont="true" applyBorder="true" applyAlignment="true" applyProtection="true">
      <alignment horizontal="right" vertical="center" wrapText="true"/>
    </xf>
    <xf numFmtId="177" fontId="7" fillId="0" borderId="1" xfId="59" applyNumberFormat="true" applyFont="true" applyBorder="true" applyAlignment="true" applyProtection="true">
      <alignment horizontal="right" vertical="center" wrapText="true"/>
    </xf>
    <xf numFmtId="0" fontId="6" fillId="0" borderId="0" xfId="7" applyFont="true" applyAlignment="true">
      <alignment horizontal="center" vertical="center" wrapText="true"/>
    </xf>
    <xf numFmtId="177" fontId="7" fillId="0" borderId="0" xfId="59" applyNumberFormat="true" applyFont="true" applyAlignment="true" applyProtection="true">
      <alignment horizontal="right" vertical="center" wrapText="true"/>
    </xf>
    <xf numFmtId="0" fontId="1" fillId="0" borderId="0" xfId="49" applyFont="true" applyAlignment="true">
      <alignment horizontal="left" vertical="center" wrapText="true"/>
    </xf>
    <xf numFmtId="0" fontId="5" fillId="0" borderId="2" xfId="49" applyFont="true" applyBorder="true" applyAlignment="true">
      <alignment horizontal="center"/>
    </xf>
    <xf numFmtId="0" fontId="5" fillId="0" borderId="3" xfId="49" applyFont="true" applyBorder="true" applyAlignment="true">
      <alignment horizontal="center"/>
    </xf>
    <xf numFmtId="179" fontId="7" fillId="0" borderId="1" xfId="2" applyFont="true" applyBorder="true" applyAlignment="true">
      <alignment horizontal="center" vertical="center" wrapText="true"/>
    </xf>
    <xf numFmtId="179" fontId="7" fillId="0" borderId="1" xfId="36" applyFont="true" applyBorder="true" applyAlignment="true">
      <alignment horizontal="center" vertical="center" wrapText="true"/>
    </xf>
    <xf numFmtId="179" fontId="7" fillId="0" borderId="1" xfId="2" applyFont="true" applyFill="true" applyBorder="true" applyAlignment="true" applyProtection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177" fontId="7" fillId="0" borderId="1" xfId="61" applyNumberFormat="true" applyFont="true" applyBorder="true" applyAlignment="true">
      <alignment horizontal="right" vertical="center" wrapText="true"/>
    </xf>
    <xf numFmtId="177" fontId="6" fillId="0" borderId="1" xfId="61" applyNumberFormat="true" applyFont="true" applyBorder="true" applyAlignment="true">
      <alignment horizontal="right" vertical="center" wrapText="true"/>
    </xf>
    <xf numFmtId="177" fontId="6" fillId="0" borderId="0" xfId="61" applyNumberFormat="true" applyFont="true" applyAlignment="true">
      <alignment horizontal="right" vertical="center" wrapText="true"/>
    </xf>
    <xf numFmtId="177" fontId="7" fillId="0" borderId="0" xfId="61" applyNumberFormat="true" applyFont="true" applyAlignment="true">
      <alignment horizontal="right" vertical="center" wrapText="true"/>
    </xf>
    <xf numFmtId="0" fontId="7" fillId="0" borderId="0" xfId="0" applyFont="true" applyAlignment="true">
      <alignment horizontal="center" vertical="center"/>
    </xf>
    <xf numFmtId="0" fontId="8" fillId="0" borderId="0" xfId="0" applyFont="true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0" fontId="7" fillId="0" borderId="0" xfId="0" applyFont="true">
      <alignment vertical="center"/>
    </xf>
    <xf numFmtId="0" fontId="5" fillId="0" borderId="4" xfId="49" applyFont="true" applyBorder="true" applyAlignment="true">
      <alignment horizontal="center"/>
    </xf>
    <xf numFmtId="0" fontId="7" fillId="0" borderId="1" xfId="7" applyFont="true" applyBorder="true" applyAlignment="true">
      <alignment horizontal="center" vertical="center" wrapText="true"/>
    </xf>
    <xf numFmtId="176" fontId="6" fillId="0" borderId="1" xfId="61" applyNumberFormat="true" applyFont="true" applyBorder="true" applyAlignment="true">
      <alignment horizontal="right" vertical="center" wrapText="true"/>
    </xf>
    <xf numFmtId="176" fontId="6" fillId="0" borderId="0" xfId="61" applyNumberFormat="true" applyFont="true" applyAlignment="true">
      <alignment horizontal="right" vertical="center" wrapText="true"/>
    </xf>
    <xf numFmtId="178" fontId="0" fillId="0" borderId="0" xfId="0" applyNumberFormat="true">
      <alignment vertical="center"/>
    </xf>
    <xf numFmtId="0" fontId="9" fillId="0" borderId="0" xfId="0" applyFont="true" applyAlignment="true">
      <alignment horizontal="right" vertical="center" indent="1"/>
    </xf>
    <xf numFmtId="0" fontId="5" fillId="0" borderId="5" xfId="61" applyFont="true" applyBorder="true" applyAlignment="true">
      <alignment horizontal="center" vertical="center" wrapText="true"/>
    </xf>
    <xf numFmtId="0" fontId="5" fillId="0" borderId="6" xfId="61" applyFont="true" applyBorder="true" applyAlignment="true">
      <alignment horizontal="center" vertical="center" wrapText="true"/>
    </xf>
    <xf numFmtId="0" fontId="5" fillId="0" borderId="7" xfId="61" applyFont="true" applyBorder="true" applyAlignment="true">
      <alignment horizontal="center" vertical="center" wrapText="true"/>
    </xf>
    <xf numFmtId="177" fontId="7" fillId="0" borderId="1" xfId="49" applyNumberFormat="true" applyFont="true" applyBorder="true" applyAlignment="true">
      <alignment horizontal="right" vertical="center"/>
    </xf>
    <xf numFmtId="0" fontId="7" fillId="0" borderId="1" xfId="49" applyFont="true" applyBorder="true" applyAlignment="true">
      <alignment horizontal="right" vertical="center"/>
    </xf>
    <xf numFmtId="0" fontId="7" fillId="0" borderId="0" xfId="49" applyFont="true" applyAlignment="true">
      <alignment horizontal="right"/>
    </xf>
  </cellXfs>
  <cellStyles count="91">
    <cellStyle name="常规" xfId="0" builtinId="0"/>
    <cellStyle name="常规 10 2 2" xfId="1"/>
    <cellStyle name="货币[0] 2 2" xfId="2"/>
    <cellStyle name="常规 11" xfId="3"/>
    <cellStyle name="常规 12" xfId="4"/>
    <cellStyle name="常规 13" xfId="5"/>
    <cellStyle name="货币[0] 2 2 2" xfId="6"/>
    <cellStyle name="常规 13 2" xfId="7"/>
    <cellStyle name="常规 6 2 3" xfId="8"/>
    <cellStyle name="常规 13 3" xfId="9"/>
    <cellStyle name="常规 5 2 2 2" xfId="10"/>
    <cellStyle name="常规 13 3 2" xfId="11"/>
    <cellStyle name="常规 14" xfId="12"/>
    <cellStyle name="常规 15" xfId="13"/>
    <cellStyle name="常规 16" xfId="14"/>
    <cellStyle name="常规 2" xfId="15"/>
    <cellStyle name="常规 4" xfId="16"/>
    <cellStyle name="常规 6 2 2 2" xfId="17"/>
    <cellStyle name="常规 5" xfId="18"/>
    <cellStyle name="常规 5 2" xfId="19"/>
    <cellStyle name="常规 5 3" xfId="20"/>
    <cellStyle name="常规 6" xfId="21"/>
    <cellStyle name="常规 6 2" xfId="22"/>
    <cellStyle name="常规 6 2 2" xfId="23"/>
    <cellStyle name="常规 8 2" xfId="24"/>
    <cellStyle name="货币[0] 3 3" xfId="25"/>
    <cellStyle name="60% - 强调文字颜色 6" xfId="26" builtinId="52"/>
    <cellStyle name="20% - 强调文字颜色 6" xfId="27" builtinId="50"/>
    <cellStyle name="输出" xfId="28" builtinId="21"/>
    <cellStyle name="检查单元格" xfId="29" builtinId="23"/>
    <cellStyle name="差" xfId="30" builtinId="27"/>
    <cellStyle name="货币[0] 3" xfId="31"/>
    <cellStyle name="标题 1" xfId="32" builtinId="16"/>
    <cellStyle name="解释性文本" xfId="33" builtinId="53"/>
    <cellStyle name="标题 2" xfId="34" builtinId="17"/>
    <cellStyle name="40% - 强调文字颜色 5" xfId="35" builtinId="47"/>
    <cellStyle name="货币[0] 3 2" xfId="36"/>
    <cellStyle name="千位分隔[0]" xfId="37" builtinId="6"/>
    <cellStyle name="40% - 强调文字颜色 6" xfId="38" builtinId="51"/>
    <cellStyle name="超链接" xfId="39" builtinId="8"/>
    <cellStyle name="常规 11 2" xfId="40"/>
    <cellStyle name="强调文字颜色 5" xfId="41" builtinId="45"/>
    <cellStyle name="常规 14 2" xfId="42"/>
    <cellStyle name="标题 3" xfId="43" builtinId="18"/>
    <cellStyle name="汇总" xfId="44" builtinId="25"/>
    <cellStyle name="20% - 强调文字颜色 1" xfId="45" builtinId="30"/>
    <cellStyle name="常规 7" xfId="46"/>
    <cellStyle name="40% - 强调文字颜色 1" xfId="47" builtinId="31"/>
    <cellStyle name="强调文字颜色 6" xfId="48" builtinId="49"/>
    <cellStyle name="常规 15 2" xfId="49"/>
    <cellStyle name="千位分隔" xfId="50" builtinId="3"/>
    <cellStyle name="常规 6 3" xfId="51"/>
    <cellStyle name="标题" xfId="52" builtinId="15"/>
    <cellStyle name="已访问的超链接" xfId="53" builtinId="9"/>
    <cellStyle name="40% - 强调文字颜色 4" xfId="54" builtinId="43"/>
    <cellStyle name="常规 3" xfId="55"/>
    <cellStyle name="链接单元格" xfId="56" builtinId="24"/>
    <cellStyle name="标题 4" xfId="57" builtinId="19"/>
    <cellStyle name="20% - 强调文字颜色 2" xfId="58" builtinId="34"/>
    <cellStyle name="常规 10" xfId="59"/>
    <cellStyle name="货币[0]" xfId="60" builtinId="7"/>
    <cellStyle name="常规 10 2" xfId="61"/>
    <cellStyle name="货币[0] 2" xfId="62"/>
    <cellStyle name="警告文本" xfId="63" builtinId="11"/>
    <cellStyle name="常规 8" xfId="64"/>
    <cellStyle name="40% - 强调文字颜色 2" xfId="65" builtinId="35"/>
    <cellStyle name="注释" xfId="66" builtinId="10"/>
    <cellStyle name="常规 12 2" xfId="67"/>
    <cellStyle name="60% - 强调文字颜色 3" xfId="68" builtinId="40"/>
    <cellStyle name="好" xfId="69" builtinId="26"/>
    <cellStyle name="货币[0] 3 3 2" xfId="70"/>
    <cellStyle name="20% - 强调文字颜色 5" xfId="71" builtinId="46"/>
    <cellStyle name="适中" xfId="72" builtinId="28"/>
    <cellStyle name="计算" xfId="73" builtinId="22"/>
    <cellStyle name="强调文字颜色 1" xfId="74" builtinId="29"/>
    <cellStyle name="60% - 强调文字颜色 4" xfId="75" builtinId="44"/>
    <cellStyle name="60% - 强调文字颜色 1" xfId="76" builtinId="32"/>
    <cellStyle name="强调文字颜色 2" xfId="77" builtinId="33"/>
    <cellStyle name="60% - 强调文字颜色 5" xfId="78" builtinId="48"/>
    <cellStyle name="百分比" xfId="79" builtinId="5"/>
    <cellStyle name="60% - 强调文字颜色 2" xfId="80" builtinId="36"/>
    <cellStyle name="货币" xfId="81" builtinId="4"/>
    <cellStyle name="强调文字颜色 3" xfId="82" builtinId="37"/>
    <cellStyle name="常规 5 2 2" xfId="83"/>
    <cellStyle name="20% - 强调文字颜色 3" xfId="84" builtinId="38"/>
    <cellStyle name="常规 9" xfId="85"/>
    <cellStyle name="输入" xfId="86" builtinId="20"/>
    <cellStyle name="40% - 强调文字颜色 3" xfId="87" builtinId="39"/>
    <cellStyle name="强调文字颜色 4" xfId="88" builtinId="41"/>
    <cellStyle name="常规 5 2 3" xfId="89"/>
    <cellStyle name="20% - 强调文字颜色 4" xfId="9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zoomScale="87" zoomScaleNormal="87" topLeftCell="A5" workbookViewId="0">
      <selection activeCell="G9" sqref="G9"/>
    </sheetView>
  </sheetViews>
  <sheetFormatPr defaultColWidth="9" defaultRowHeight="14.25"/>
  <cols>
    <col min="1" max="1" width="9.5" customWidth="true"/>
    <col min="2" max="2" width="10.6333333333333" customWidth="true"/>
    <col min="3" max="3" width="11.2" customWidth="true"/>
    <col min="4" max="4" width="12.0583333333333" customWidth="true"/>
    <col min="5" max="5" width="9.5" customWidth="true"/>
    <col min="6" max="6" width="10.5" customWidth="true"/>
    <col min="7" max="7" width="10.6" customWidth="true"/>
    <col min="8" max="8" width="9" customWidth="true"/>
    <col min="9" max="9" width="10.4833333333333" customWidth="true"/>
    <col min="10" max="10" width="10.6" customWidth="true"/>
    <col min="11" max="11" width="11.35" customWidth="true"/>
    <col min="12" max="12" width="9.8" customWidth="true"/>
    <col min="13" max="13" width="11.1" customWidth="true"/>
  </cols>
  <sheetData>
    <row r="1" ht="19" customHeight="true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7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customFormat="true" ht="25.5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customFormat="true" ht="18.75" spans="1:13">
      <c r="A4" s="5" t="s">
        <v>2</v>
      </c>
      <c r="B4" s="6" t="s">
        <v>3</v>
      </c>
      <c r="C4" s="6"/>
      <c r="D4" s="6"/>
      <c r="E4" s="6"/>
      <c r="F4" s="14" t="s">
        <v>4</v>
      </c>
      <c r="G4" s="15"/>
      <c r="H4" s="15"/>
      <c r="I4" s="15"/>
      <c r="J4" s="15"/>
      <c r="K4" s="15"/>
      <c r="L4" s="28"/>
      <c r="M4" s="34" t="s">
        <v>5</v>
      </c>
    </row>
    <row r="5" s="1" customFormat="true" ht="34.95" customHeight="true" spans="1:13">
      <c r="A5" s="5"/>
      <c r="B5" s="7" t="s">
        <v>6</v>
      </c>
      <c r="C5" s="7" t="s">
        <v>7</v>
      </c>
      <c r="D5" s="7" t="s">
        <v>8</v>
      </c>
      <c r="E5" s="16" t="s">
        <v>9</v>
      </c>
      <c r="F5" s="17" t="s">
        <v>10</v>
      </c>
      <c r="G5" s="17"/>
      <c r="H5" s="17"/>
      <c r="I5" s="17"/>
      <c r="J5" s="29" t="s">
        <v>11</v>
      </c>
      <c r="K5" s="29"/>
      <c r="L5" s="29" t="s">
        <v>12</v>
      </c>
      <c r="M5" s="35"/>
    </row>
    <row r="6" s="1" customFormat="true" ht="52.95" customHeight="true" spans="1:13">
      <c r="A6" s="5"/>
      <c r="B6" s="7"/>
      <c r="C6" s="7"/>
      <c r="D6" s="7"/>
      <c r="E6" s="18"/>
      <c r="F6" s="8" t="s">
        <v>13</v>
      </c>
      <c r="G6" s="8" t="s">
        <v>14</v>
      </c>
      <c r="H6" s="19" t="s">
        <v>15</v>
      </c>
      <c r="I6" s="19"/>
      <c r="J6" s="8" t="s">
        <v>16</v>
      </c>
      <c r="K6" s="8" t="s">
        <v>17</v>
      </c>
      <c r="L6" s="29"/>
      <c r="M6" s="35"/>
    </row>
    <row r="7" s="1" customFormat="true" ht="68" customHeight="true" spans="1:13">
      <c r="A7" s="5"/>
      <c r="B7" s="7"/>
      <c r="C7" s="7"/>
      <c r="D7" s="7"/>
      <c r="E7" s="18"/>
      <c r="F7" s="8"/>
      <c r="G7" s="8"/>
      <c r="H7" s="8" t="s">
        <v>18</v>
      </c>
      <c r="I7" s="8" t="s">
        <v>19</v>
      </c>
      <c r="J7" s="8"/>
      <c r="K7" s="8"/>
      <c r="L7" s="29"/>
      <c r="M7" s="36"/>
    </row>
    <row r="8" s="1" customFormat="true" ht="25" customHeight="true" spans="1:13">
      <c r="A8" s="8" t="s">
        <v>20</v>
      </c>
      <c r="B8" s="9"/>
      <c r="C8" s="9">
        <v>1000</v>
      </c>
      <c r="D8" s="9"/>
      <c r="E8" s="10">
        <v>1000</v>
      </c>
      <c r="F8" s="9">
        <v>123471</v>
      </c>
      <c r="G8" s="20">
        <v>3255</v>
      </c>
      <c r="H8" s="9">
        <v>3389</v>
      </c>
      <c r="I8" s="20">
        <v>693</v>
      </c>
      <c r="J8" s="30">
        <v>0.8895</v>
      </c>
      <c r="K8" s="20">
        <v>1315</v>
      </c>
      <c r="L8" s="20">
        <f>G8+I8+K8</f>
        <v>5263</v>
      </c>
      <c r="M8" s="37">
        <f>E8+L8</f>
        <v>6263</v>
      </c>
    </row>
    <row r="9" s="1" customFormat="true" ht="25" customHeight="true" spans="1:13">
      <c r="A9" s="8" t="s">
        <v>21</v>
      </c>
      <c r="B9" s="9"/>
      <c r="C9" s="9">
        <v>1200</v>
      </c>
      <c r="D9" s="9"/>
      <c r="E9" s="10">
        <v>1200</v>
      </c>
      <c r="F9" s="9">
        <v>155999</v>
      </c>
      <c r="G9" s="20">
        <v>4113</v>
      </c>
      <c r="H9" s="9">
        <v>3413</v>
      </c>
      <c r="I9" s="20">
        <v>698</v>
      </c>
      <c r="J9" s="30">
        <v>0.9548</v>
      </c>
      <c r="K9" s="20">
        <v>1225</v>
      </c>
      <c r="L9" s="20">
        <f t="shared" ref="L9:L16" si="0">G9+I9+K9</f>
        <v>6036</v>
      </c>
      <c r="M9" s="37">
        <f t="shared" ref="M9:M16" si="1">E9+L9</f>
        <v>7236</v>
      </c>
    </row>
    <row r="10" s="1" customFormat="true" ht="25" customHeight="true" spans="1:13">
      <c r="A10" s="8" t="s">
        <v>22</v>
      </c>
      <c r="B10" s="9"/>
      <c r="C10" s="9">
        <v>500</v>
      </c>
      <c r="D10" s="9">
        <v>200</v>
      </c>
      <c r="E10" s="10">
        <v>700</v>
      </c>
      <c r="F10" s="9">
        <v>70982</v>
      </c>
      <c r="G10" s="20">
        <v>1871</v>
      </c>
      <c r="H10" s="9">
        <v>1974</v>
      </c>
      <c r="I10" s="20">
        <v>404</v>
      </c>
      <c r="J10" s="30">
        <v>1.0281</v>
      </c>
      <c r="K10" s="20">
        <v>1138</v>
      </c>
      <c r="L10" s="20">
        <f t="shared" si="0"/>
        <v>3413</v>
      </c>
      <c r="M10" s="37">
        <f t="shared" si="1"/>
        <v>4113</v>
      </c>
    </row>
    <row r="11" s="1" customFormat="true" ht="25" customHeight="true" spans="1:13">
      <c r="A11" s="8" t="s">
        <v>23</v>
      </c>
      <c r="B11" s="9">
        <v>600</v>
      </c>
      <c r="C11" s="9"/>
      <c r="D11" s="9">
        <v>200</v>
      </c>
      <c r="E11" s="10">
        <v>800</v>
      </c>
      <c r="F11" s="9">
        <v>26002</v>
      </c>
      <c r="G11" s="20">
        <v>685</v>
      </c>
      <c r="H11" s="9">
        <v>740</v>
      </c>
      <c r="I11" s="20">
        <v>151</v>
      </c>
      <c r="J11" s="30">
        <v>1.1881</v>
      </c>
      <c r="K11" s="20">
        <v>985</v>
      </c>
      <c r="L11" s="20">
        <f t="shared" si="0"/>
        <v>1821</v>
      </c>
      <c r="M11" s="37">
        <f t="shared" si="1"/>
        <v>2621</v>
      </c>
    </row>
    <row r="12" s="1" customFormat="true" ht="25" customHeight="true" spans="1:13">
      <c r="A12" s="8" t="s">
        <v>24</v>
      </c>
      <c r="B12" s="9">
        <v>600</v>
      </c>
      <c r="C12" s="9"/>
      <c r="D12" s="9">
        <v>200</v>
      </c>
      <c r="E12" s="10">
        <v>800</v>
      </c>
      <c r="F12" s="9">
        <v>24663</v>
      </c>
      <c r="G12" s="20">
        <v>650</v>
      </c>
      <c r="H12" s="9">
        <v>700</v>
      </c>
      <c r="I12" s="20">
        <v>143</v>
      </c>
      <c r="J12" s="30">
        <v>0.9794</v>
      </c>
      <c r="K12" s="20">
        <v>1195</v>
      </c>
      <c r="L12" s="20">
        <f t="shared" si="0"/>
        <v>1988</v>
      </c>
      <c r="M12" s="37">
        <f t="shared" si="1"/>
        <v>2788</v>
      </c>
    </row>
    <row r="13" s="1" customFormat="true" ht="25" customHeight="true" spans="1:13">
      <c r="A13" s="8" t="s">
        <v>25</v>
      </c>
      <c r="B13" s="9">
        <v>800</v>
      </c>
      <c r="C13" s="9"/>
      <c r="D13" s="9"/>
      <c r="E13" s="10">
        <v>800</v>
      </c>
      <c r="F13" s="9">
        <v>17910</v>
      </c>
      <c r="G13" s="20">
        <v>472</v>
      </c>
      <c r="H13" s="9">
        <v>556</v>
      </c>
      <c r="I13" s="20">
        <v>114</v>
      </c>
      <c r="J13" s="30">
        <v>1.1561</v>
      </c>
      <c r="K13" s="20">
        <v>1012</v>
      </c>
      <c r="L13" s="20">
        <f t="shared" si="0"/>
        <v>1598</v>
      </c>
      <c r="M13" s="37">
        <f t="shared" si="1"/>
        <v>2398</v>
      </c>
    </row>
    <row r="14" s="1" customFormat="true" ht="25" customHeight="true" spans="1:13">
      <c r="A14" s="8" t="s">
        <v>26</v>
      </c>
      <c r="B14" s="9">
        <v>600</v>
      </c>
      <c r="C14" s="9"/>
      <c r="D14" s="9"/>
      <c r="E14" s="10">
        <v>600</v>
      </c>
      <c r="F14" s="9">
        <v>3100</v>
      </c>
      <c r="G14" s="20">
        <v>82</v>
      </c>
      <c r="H14" s="9">
        <v>110</v>
      </c>
      <c r="I14" s="20">
        <v>22</v>
      </c>
      <c r="J14" s="30">
        <v>1.7337</v>
      </c>
      <c r="K14" s="20">
        <v>675</v>
      </c>
      <c r="L14" s="20">
        <f t="shared" si="0"/>
        <v>779</v>
      </c>
      <c r="M14" s="37">
        <f t="shared" si="1"/>
        <v>1379</v>
      </c>
    </row>
    <row r="15" s="1" customFormat="true" ht="25" customHeight="true" spans="1:13">
      <c r="A15" s="8" t="s">
        <v>27</v>
      </c>
      <c r="B15" s="9">
        <v>600</v>
      </c>
      <c r="C15" s="9"/>
      <c r="D15" s="9">
        <v>200</v>
      </c>
      <c r="E15" s="10">
        <v>800</v>
      </c>
      <c r="F15" s="9">
        <v>1719</v>
      </c>
      <c r="G15" s="20">
        <v>45</v>
      </c>
      <c r="H15" s="9">
        <v>49</v>
      </c>
      <c r="I15" s="20">
        <v>10</v>
      </c>
      <c r="J15" s="30">
        <v>1.4203</v>
      </c>
      <c r="K15" s="20">
        <v>824</v>
      </c>
      <c r="L15" s="20">
        <f t="shared" si="0"/>
        <v>879</v>
      </c>
      <c r="M15" s="37">
        <f t="shared" si="1"/>
        <v>1679</v>
      </c>
    </row>
    <row r="16" s="1" customFormat="true" ht="25" customHeight="true" spans="1:13">
      <c r="A16" s="8" t="s">
        <v>28</v>
      </c>
      <c r="B16" s="9">
        <v>800</v>
      </c>
      <c r="C16" s="9"/>
      <c r="D16" s="9"/>
      <c r="E16" s="10">
        <v>800</v>
      </c>
      <c r="F16" s="9">
        <v>2908</v>
      </c>
      <c r="G16" s="20">
        <v>77</v>
      </c>
      <c r="H16" s="9">
        <v>73</v>
      </c>
      <c r="I16" s="20">
        <v>15</v>
      </c>
      <c r="J16" s="30">
        <v>1.8545</v>
      </c>
      <c r="K16" s="20">
        <v>631</v>
      </c>
      <c r="L16" s="20">
        <f t="shared" si="0"/>
        <v>723</v>
      </c>
      <c r="M16" s="37">
        <f t="shared" si="1"/>
        <v>1523</v>
      </c>
    </row>
    <row r="17" s="1" customFormat="true" ht="25" customHeight="true" spans="1:13">
      <c r="A17" s="8" t="s">
        <v>29</v>
      </c>
      <c r="B17" s="10">
        <v>4000</v>
      </c>
      <c r="C17" s="10">
        <v>2700</v>
      </c>
      <c r="D17" s="10">
        <v>800</v>
      </c>
      <c r="E17" s="10">
        <v>7500</v>
      </c>
      <c r="F17" s="21">
        <v>426754</v>
      </c>
      <c r="G17" s="20">
        <v>11250</v>
      </c>
      <c r="H17" s="21">
        <v>11004</v>
      </c>
      <c r="I17" s="20">
        <v>2250</v>
      </c>
      <c r="J17" s="30">
        <v>1.3336</v>
      </c>
      <c r="K17" s="20">
        <v>9000</v>
      </c>
      <c r="L17" s="20">
        <v>22500</v>
      </c>
      <c r="M17" s="38">
        <v>30000</v>
      </c>
    </row>
    <row r="18" s="1" customFormat="true" ht="25" customHeight="true" spans="1:13">
      <c r="A18" s="11"/>
      <c r="B18" s="12"/>
      <c r="C18" s="12"/>
      <c r="D18" s="12"/>
      <c r="E18" s="12"/>
      <c r="F18" s="22"/>
      <c r="G18" s="23"/>
      <c r="H18" s="22"/>
      <c r="I18" s="23"/>
      <c r="J18" s="31"/>
      <c r="K18" s="23"/>
      <c r="L18" s="23"/>
      <c r="M18" s="39"/>
    </row>
    <row r="19" s="1" customFormat="true" ht="22.05" customHeight="true" spans="1:13">
      <c r="A19" s="13" t="s">
        <v>30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="1" customFormat="true" ht="38" customHeight="true" spans="1:1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0:12">
      <c r="J21" s="32"/>
      <c r="L21" s="32"/>
    </row>
    <row r="22" spans="10:12">
      <c r="J22" s="32"/>
      <c r="L22" s="32"/>
    </row>
    <row r="23" spans="10:12">
      <c r="J23" s="32"/>
      <c r="L23" s="32"/>
    </row>
    <row r="24" spans="7:12">
      <c r="G24" s="24"/>
      <c r="J24" s="32"/>
      <c r="L24" s="32"/>
    </row>
    <row r="25" spans="7:12">
      <c r="G25" s="25"/>
      <c r="J25" s="32"/>
      <c r="L25" s="32"/>
    </row>
    <row r="26" spans="7:12">
      <c r="G26" s="25"/>
      <c r="J26" s="32"/>
      <c r="L26" s="32"/>
    </row>
    <row r="27" ht="18.75" spans="7:12">
      <c r="G27" s="26"/>
      <c r="H27" s="27"/>
      <c r="I27" s="27"/>
      <c r="J27" s="24"/>
      <c r="K27" s="25"/>
      <c r="L27" s="32"/>
    </row>
    <row r="28" ht="18.75" spans="7:12">
      <c r="G28" s="26"/>
      <c r="H28" s="27"/>
      <c r="I28" s="24"/>
      <c r="J28" s="25"/>
      <c r="K28" s="25"/>
      <c r="L28" s="32"/>
    </row>
    <row r="29" ht="18.75" spans="7:12">
      <c r="G29" s="26"/>
      <c r="H29" s="27"/>
      <c r="I29" s="25"/>
      <c r="J29" s="24"/>
      <c r="K29" s="24"/>
      <c r="L29" s="32"/>
    </row>
    <row r="30" ht="18.75" spans="7:11">
      <c r="G30" s="26"/>
      <c r="H30" s="26"/>
      <c r="I30" s="26"/>
      <c r="J30" s="33"/>
      <c r="K30" s="33"/>
    </row>
    <row r="31" ht="18.75" spans="7:11">
      <c r="G31" s="26"/>
      <c r="H31" s="26"/>
      <c r="I31" s="26"/>
      <c r="J31" s="33"/>
      <c r="K31" s="33"/>
    </row>
    <row r="32" ht="18.75" spans="7:11">
      <c r="G32" s="26"/>
      <c r="H32" s="26"/>
      <c r="I32" s="26"/>
      <c r="J32" s="33"/>
      <c r="K32" s="33"/>
    </row>
    <row r="33" ht="18.75" spans="7:11">
      <c r="G33" s="26"/>
      <c r="H33" s="26"/>
      <c r="I33" s="26"/>
      <c r="J33" s="33"/>
      <c r="K33" s="33"/>
    </row>
    <row r="34" ht="18.75" spans="7:11">
      <c r="G34" s="26"/>
      <c r="H34" s="26"/>
      <c r="I34" s="26"/>
      <c r="J34" s="33"/>
      <c r="K34" s="33"/>
    </row>
    <row r="35" ht="18.75" spans="7:11">
      <c r="G35" s="26"/>
      <c r="H35" s="26"/>
      <c r="I35" s="26"/>
      <c r="J35" s="33"/>
      <c r="K35" s="33"/>
    </row>
    <row r="36" ht="18.75" spans="7:11">
      <c r="G36" s="26"/>
      <c r="H36" s="26"/>
      <c r="I36" s="26"/>
      <c r="J36" s="33"/>
      <c r="K36" s="33"/>
    </row>
    <row r="37" ht="18.75" spans="7:11">
      <c r="G37" s="26"/>
      <c r="H37" s="26"/>
      <c r="I37" s="26"/>
      <c r="J37" s="33"/>
      <c r="K37" s="33"/>
    </row>
    <row r="38" ht="18.75" spans="7:11">
      <c r="G38" s="26"/>
      <c r="H38" s="26"/>
      <c r="I38" s="26"/>
      <c r="J38" s="33"/>
      <c r="K38" s="33"/>
    </row>
    <row r="39" ht="18.75" spans="7:11">
      <c r="G39" s="26"/>
      <c r="H39" s="26"/>
      <c r="I39" s="26"/>
      <c r="J39" s="33"/>
      <c r="K39" s="33"/>
    </row>
    <row r="40" ht="18.75" spans="7:11">
      <c r="G40" s="26"/>
      <c r="H40" s="26"/>
      <c r="I40" s="26"/>
      <c r="J40" s="33"/>
      <c r="K40" s="33"/>
    </row>
    <row r="41" ht="18.75" spans="7:11">
      <c r="G41" s="26"/>
      <c r="H41" s="26"/>
      <c r="I41" s="26"/>
      <c r="J41" s="33"/>
      <c r="K41" s="33"/>
    </row>
  </sheetData>
  <mergeCells count="21">
    <mergeCell ref="A2:M2"/>
    <mergeCell ref="B4:E4"/>
    <mergeCell ref="F4:L4"/>
    <mergeCell ref="F5:I5"/>
    <mergeCell ref="J5:K5"/>
    <mergeCell ref="H6:I6"/>
    <mergeCell ref="A4:A7"/>
    <mergeCell ref="B5:B7"/>
    <mergeCell ref="C5:C7"/>
    <mergeCell ref="D5:D7"/>
    <mergeCell ref="E5:E7"/>
    <mergeCell ref="F6:F7"/>
    <mergeCell ref="G6:G7"/>
    <mergeCell ref="G24:G26"/>
    <mergeCell ref="I28:I29"/>
    <mergeCell ref="J6:J7"/>
    <mergeCell ref="K6:K7"/>
    <mergeCell ref="L5:L7"/>
    <mergeCell ref="M4:M7"/>
    <mergeCell ref="J27:K28"/>
    <mergeCell ref="A19:M20"/>
  </mergeCells>
  <printOptions horizontalCentered="true" verticalCentered="true"/>
  <pageMargins left="0" right="0" top="0.984027777777778" bottom="0.984027777777778" header="0.511805555555556" footer="0.511805555555556"/>
  <pageSetup paperSize="9" scale="7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TAS-AN00</dc:creator>
  <cp:lastModifiedBy>gxxc</cp:lastModifiedBy>
  <dcterms:created xsi:type="dcterms:W3CDTF">1996-12-21T01:32:00Z</dcterms:created>
  <cp:lastPrinted>2021-06-29T10:44:00Z</cp:lastPrinted>
  <dcterms:modified xsi:type="dcterms:W3CDTF">2022-12-30T17:37:48Z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CB677A135EC241C29C618FADE49A6664</vt:lpwstr>
  </property>
  <property fmtid="{D5CDD505-2E9C-101B-9397-08002B2CF9AE}" pid="3" name="KSOProductBuildVer">
    <vt:lpwstr>2052-11.8.2.10489</vt:lpwstr>
  </property>
</Properties>
</file>