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方案3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<sst xmlns="http://schemas.openxmlformats.org/spreadsheetml/2006/main" count="26" uniqueCount="24">
  <si>
    <t>附件1</t>
  </si>
  <si>
    <t>2022年柳州市财政衔接推进乡村振兴补助                资金 （第二批）分配表</t>
  </si>
  <si>
    <t>单位：万元</t>
  </si>
  <si>
    <t>县区</t>
  </si>
  <si>
    <t xml:space="preserve">合计  </t>
  </si>
  <si>
    <t xml:space="preserve">    政策因素 </t>
  </si>
  <si>
    <r>
      <t xml:space="preserve">客观因素   </t>
    </r>
    <r>
      <rPr>
        <sz val="12"/>
        <rFont val="仿宋_GB2312"/>
        <charset val="134"/>
      </rPr>
      <t>（包括脱贫人口、监测人口及农村居民人均可支配收入等因素）</t>
    </r>
  </si>
  <si>
    <t>小计</t>
  </si>
  <si>
    <t>创建乡村振兴示范村</t>
  </si>
  <si>
    <t>乡村振兴   重点村倾斜支持</t>
  </si>
  <si>
    <t xml:space="preserve">乡村振兴重点县倾斜支持  </t>
  </si>
  <si>
    <t xml:space="preserve">国家挂牌督办整改 </t>
  </si>
  <si>
    <r>
      <rPr>
        <sz val="14"/>
        <rFont val="仿宋_GB2312"/>
        <charset val="134"/>
      </rPr>
      <t>村</t>
    </r>
    <r>
      <rPr>
        <sz val="12"/>
        <rFont val="仿宋_GB2312"/>
        <charset val="134"/>
      </rPr>
      <t>（个）</t>
    </r>
  </si>
  <si>
    <t xml:space="preserve">金额 </t>
  </si>
  <si>
    <t>三江县</t>
  </si>
  <si>
    <t xml:space="preserve">融水县 </t>
  </si>
  <si>
    <t>融安县</t>
  </si>
  <si>
    <t>柳城县</t>
  </si>
  <si>
    <t>鹿寨县</t>
  </si>
  <si>
    <t>柳江区</t>
  </si>
  <si>
    <t>柳南区</t>
  </si>
  <si>
    <t>柳北区</t>
  </si>
  <si>
    <t>鱼峰区</t>
  </si>
  <si>
    <t>合计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</si>
</sst>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_-&quot;￥&quot;* #,##0_-;\-&quot;￥&quot;* #,##0_-;_-&quot;￥&quot;* &quot;-&quot;_-;_-@_-"/>
    <numFmt numFmtId="41" formatCode="_ * #,##0_ ;_ * \-#,##0_ ;_ * &quot;-&quot;_ ;_ @_ "/>
    <numFmt numFmtId="178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4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9" applyNumberFormat="0" applyFont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177" fontId="0" fillId="0" borderId="0">
      <alignment vertical="top"/>
      <protection locked="0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1" applyNumberFormat="0" applyFill="0" applyAlignment="0" applyProtection="0">
      <alignment vertical="center"/>
    </xf>
    <xf numFmtId="177" fontId="0" fillId="0" borderId="0">
      <alignment vertical="top"/>
      <protection locked="0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2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0"/>
    <xf numFmtId="0" fontId="12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protection locked="0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/>
    <xf numFmtId="0" fontId="26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/>
    <xf numFmtId="0" fontId="25" fillId="0" borderId="0"/>
    <xf numFmtId="0" fontId="26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2" fillId="0" borderId="0" xfId="10" applyFont="1" applyAlignment="1">
      <alignment horizontal="center" vertical="center" wrapText="1"/>
    </xf>
    <xf numFmtId="0" fontId="2" fillId="0" borderId="0" xfId="10" applyFont="1" applyAlignment="1">
      <alignment horizontal="center" vertical="center"/>
    </xf>
    <xf numFmtId="177" fontId="3" fillId="0" borderId="1" xfId="88" applyFont="1" applyBorder="1" applyAlignment="1">
      <alignment horizontal="center" vertical="center"/>
    </xf>
    <xf numFmtId="0" fontId="3" fillId="0" borderId="1" xfId="62" applyFont="1" applyBorder="1" applyAlignment="1">
      <alignment horizontal="center" vertical="center" wrapText="1"/>
    </xf>
    <xf numFmtId="49" fontId="3" fillId="0" borderId="2" xfId="62" applyNumberFormat="1" applyFont="1" applyBorder="1" applyAlignment="1">
      <alignment horizontal="center" vertical="center" wrapText="1"/>
    </xf>
    <xf numFmtId="49" fontId="3" fillId="0" borderId="3" xfId="62" applyNumberFormat="1" applyFont="1" applyBorder="1" applyAlignment="1">
      <alignment horizontal="center" vertical="center" wrapText="1"/>
    </xf>
    <xf numFmtId="0" fontId="3" fillId="0" borderId="4" xfId="62" applyFont="1" applyBorder="1" applyAlignment="1">
      <alignment horizontal="center" vertical="center" wrapText="1"/>
    </xf>
    <xf numFmtId="0" fontId="4" fillId="0" borderId="3" xfId="67" applyFont="1" applyFill="1" applyBorder="1" applyAlignment="1" applyProtection="1">
      <alignment horizontal="center" vertical="center" wrapText="1"/>
    </xf>
    <xf numFmtId="0" fontId="4" fillId="0" borderId="5" xfId="67" applyFont="1" applyFill="1" applyBorder="1" applyAlignment="1" applyProtection="1">
      <alignment vertical="center" wrapText="1"/>
    </xf>
    <xf numFmtId="0" fontId="4" fillId="0" borderId="2" xfId="67" applyFont="1" applyFill="1" applyBorder="1" applyAlignment="1" applyProtection="1">
      <alignment horizontal="center" vertical="center" wrapText="1"/>
    </xf>
    <xf numFmtId="0" fontId="4" fillId="0" borderId="1" xfId="67" applyFont="1" applyFill="1" applyBorder="1" applyAlignment="1" applyProtection="1">
      <alignment horizontal="center" vertical="center" wrapText="1"/>
    </xf>
    <xf numFmtId="0" fontId="3" fillId="0" borderId="6" xfId="62" applyFont="1" applyBorder="1" applyAlignment="1">
      <alignment horizontal="center" vertical="center" wrapText="1"/>
    </xf>
    <xf numFmtId="0" fontId="4" fillId="0" borderId="5" xfId="67" applyFont="1" applyFill="1" applyBorder="1" applyAlignment="1" applyProtection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10" applyNumberFormat="1" applyFont="1" applyBorder="1" applyAlignment="1">
      <alignment horizontal="right" vertical="center"/>
    </xf>
    <xf numFmtId="178" fontId="5" fillId="0" borderId="1" xfId="60" applyNumberFormat="1" applyFont="1" applyFill="1" applyBorder="1" applyAlignment="1" applyProtection="1">
      <alignment horizontal="right" vertical="center" wrapText="1"/>
    </xf>
    <xf numFmtId="0" fontId="1" fillId="0" borderId="1" xfId="5" applyFont="1" applyBorder="1" applyAlignment="1">
      <alignment horizontal="right" vertical="center" wrapText="1"/>
    </xf>
    <xf numFmtId="178" fontId="1" fillId="0" borderId="1" xfId="60" applyNumberFormat="1" applyFont="1" applyFill="1" applyBorder="1" applyAlignment="1" applyProtection="1">
      <alignment horizontal="right" vertical="center" wrapText="1"/>
    </xf>
    <xf numFmtId="0" fontId="5" fillId="0" borderId="1" xfId="5" applyFont="1" applyBorder="1" applyAlignment="1">
      <alignment horizontal="right" vertical="center" wrapText="1"/>
    </xf>
    <xf numFmtId="0" fontId="6" fillId="0" borderId="0" xfId="10" applyFont="1" applyAlignment="1">
      <alignment horizontal="left" vertical="center" wrapText="1"/>
    </xf>
    <xf numFmtId="0" fontId="0" fillId="0" borderId="0" xfId="10" applyFont="1" applyAlignment="1">
      <alignment horizontal="center" vertical="center"/>
    </xf>
    <xf numFmtId="49" fontId="3" fillId="0" borderId="5" xfId="62" applyNumberFormat="1" applyFont="1" applyBorder="1" applyAlignment="1">
      <alignment horizontal="center" vertical="center" wrapText="1"/>
    </xf>
    <xf numFmtId="49" fontId="7" fillId="0" borderId="1" xfId="88" applyNumberFormat="1" applyFont="1" applyFill="1" applyBorder="1" applyAlignment="1" applyProtection="1">
      <alignment horizontal="center" vertical="center" wrapText="1"/>
    </xf>
    <xf numFmtId="178" fontId="5" fillId="0" borderId="1" xfId="62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15 2" xfId="10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常规 6" xfId="17"/>
    <cellStyle name="标题 4" xfId="18" builtinId="19"/>
    <cellStyle name="货币[0] 3" xfId="19"/>
    <cellStyle name="60% - 强调文字颜色 2" xfId="20" builtinId="36"/>
    <cellStyle name="警告文本" xfId="21" builtinId="11"/>
    <cellStyle name="标题" xfId="22" builtinId="15"/>
    <cellStyle name="常规 5 2" xfId="23"/>
    <cellStyle name="常规 12" xfId="24"/>
    <cellStyle name="解释性文本" xfId="25" builtinId="53"/>
    <cellStyle name="标题 1" xfId="26" builtinId="16"/>
    <cellStyle name="标题 2" xfId="27" builtinId="17"/>
    <cellStyle name="常规 5 2 2" xfId="28"/>
    <cellStyle name="标题 3" xfId="29" builtinId="18"/>
    <cellStyle name="货币[0] 2" xfId="30"/>
    <cellStyle name="常规 5 2 3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链接单元格" xfId="37" builtinId="24"/>
    <cellStyle name="常规 6 2 3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常规 16" xfId="43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10 2" xfId="62"/>
    <cellStyle name="60% - 强调文字颜色 6" xfId="63" builtinId="52"/>
    <cellStyle name="常规 14" xfId="64"/>
    <cellStyle name="常规 10 2 2" xfId="65"/>
    <cellStyle name="常规 11" xfId="66"/>
    <cellStyle name="常规 13" xfId="67"/>
    <cellStyle name="常规 11 2" xfId="68"/>
    <cellStyle name="常规 12 2" xfId="69"/>
    <cellStyle name="常规 13 3 2" xfId="70"/>
    <cellStyle name="常规 14 2" xfId="71"/>
    <cellStyle name="常规 15" xfId="72"/>
    <cellStyle name="常规 2" xfId="73"/>
    <cellStyle name="常规 3" xfId="74"/>
    <cellStyle name="常规 4" xfId="75"/>
    <cellStyle name="常规 5" xfId="76"/>
    <cellStyle name="常规 5 2 2 2" xfId="77"/>
    <cellStyle name="常规 5 3" xfId="78"/>
    <cellStyle name="常规 6 2" xfId="79"/>
    <cellStyle name="常规 6 2 2" xfId="80"/>
    <cellStyle name="常规 6 2 2 2" xfId="81"/>
    <cellStyle name="常规 6 3" xfId="82"/>
    <cellStyle name="常规 7" xfId="83"/>
    <cellStyle name="常规 8" xfId="84"/>
    <cellStyle name="常规 9" xfId="85"/>
    <cellStyle name="货币[0] 2 2" xfId="86"/>
    <cellStyle name="货币[0] 2 2 2" xfId="87"/>
    <cellStyle name="货币[0] 3 2" xfId="88"/>
    <cellStyle name="货币[0] 3 3" xfId="89"/>
    <cellStyle name="货币[0] 3 3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zoomScale="80" zoomScaleNormal="80" topLeftCell="A4" workbookViewId="0">
      <selection activeCell="S9" sqref="S9"/>
    </sheetView>
  </sheetViews>
  <sheetFormatPr defaultColWidth="9" defaultRowHeight="14.25"/>
  <cols>
    <col min="1" max="1" width="8.9" customWidth="1"/>
    <col min="2" max="2" width="8.275" customWidth="1"/>
    <col min="3" max="3" width="7.34166666666667" customWidth="1"/>
    <col min="4" max="4" width="8.125" customWidth="1"/>
    <col min="5" max="5" width="8.74166666666667" customWidth="1"/>
    <col min="6" max="6" width="7.65" customWidth="1"/>
    <col min="7" max="7" width="6.70833333333333" customWidth="1"/>
    <col min="8" max="8" width="9.375" customWidth="1"/>
    <col min="9" max="9" width="6.25" customWidth="1"/>
    <col min="10" max="10" width="13.275" customWidth="1"/>
  </cols>
  <sheetData>
    <row r="1" ht="26" customHeight="1" spans="1:1">
      <c r="A1" t="s">
        <v>0</v>
      </c>
    </row>
    <row r="2" ht="7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Format="1" ht="20" customHeight="1" spans="1:10">
      <c r="A3" s="3"/>
      <c r="B3" s="3"/>
      <c r="C3" s="3"/>
      <c r="D3" s="3"/>
      <c r="E3" s="3"/>
      <c r="F3" s="3"/>
      <c r="G3" s="3"/>
      <c r="H3" s="3"/>
      <c r="I3" s="22" t="s">
        <v>2</v>
      </c>
      <c r="J3" s="22"/>
    </row>
    <row r="4" s="1" customFormat="1" ht="46" customHeight="1" spans="1:10">
      <c r="A4" s="4" t="s">
        <v>3</v>
      </c>
      <c r="B4" s="5" t="s">
        <v>4</v>
      </c>
      <c r="C4" s="6" t="s">
        <v>5</v>
      </c>
      <c r="D4" s="7"/>
      <c r="E4" s="7"/>
      <c r="F4" s="7"/>
      <c r="G4" s="7"/>
      <c r="H4" s="7"/>
      <c r="I4" s="23"/>
      <c r="J4" s="24" t="s">
        <v>6</v>
      </c>
    </row>
    <row r="5" s="1" customFormat="1" ht="58" customHeight="1" spans="1:10">
      <c r="A5" s="4"/>
      <c r="B5" s="5"/>
      <c r="C5" s="8" t="s">
        <v>7</v>
      </c>
      <c r="D5" s="9" t="s">
        <v>8</v>
      </c>
      <c r="E5" s="10"/>
      <c r="F5" s="11" t="s">
        <v>9</v>
      </c>
      <c r="G5" s="9"/>
      <c r="H5" s="12" t="s">
        <v>10</v>
      </c>
      <c r="I5" s="12" t="s">
        <v>11</v>
      </c>
      <c r="J5" s="24"/>
    </row>
    <row r="6" s="1" customFormat="1" ht="55" customHeight="1" spans="1:10">
      <c r="A6" s="4"/>
      <c r="B6" s="5"/>
      <c r="C6" s="13"/>
      <c r="D6" s="14" t="s">
        <v>12</v>
      </c>
      <c r="E6" s="12" t="s">
        <v>13</v>
      </c>
      <c r="F6" s="12" t="s">
        <v>12</v>
      </c>
      <c r="G6" s="11" t="s">
        <v>13</v>
      </c>
      <c r="H6" s="12"/>
      <c r="I6" s="12"/>
      <c r="J6" s="24"/>
    </row>
    <row r="7" s="1" customFormat="1" ht="24" customHeight="1" spans="1:10">
      <c r="A7" s="15" t="s">
        <v>14</v>
      </c>
      <c r="B7" s="16">
        <f>J7+C7</f>
        <v>6073</v>
      </c>
      <c r="C7" s="17">
        <f>SUM(E7,G7,H7,I7,)</f>
        <v>5560</v>
      </c>
      <c r="D7" s="18">
        <v>5</v>
      </c>
      <c r="E7" s="19">
        <v>2500</v>
      </c>
      <c r="F7" s="19">
        <v>28</v>
      </c>
      <c r="G7" s="19">
        <v>560</v>
      </c>
      <c r="H7" s="19">
        <v>2000</v>
      </c>
      <c r="I7" s="19">
        <v>500</v>
      </c>
      <c r="J7" s="25">
        <v>513</v>
      </c>
    </row>
    <row r="8" s="1" customFormat="1" ht="24" customHeight="1" spans="1:10">
      <c r="A8" s="15" t="s">
        <v>15</v>
      </c>
      <c r="B8" s="16">
        <f t="shared" ref="B7:B15" si="0">J8+C8</f>
        <v>5785</v>
      </c>
      <c r="C8" s="17">
        <f t="shared" ref="C8:C16" si="1">SUM(E8,G8,H8,I8,)</f>
        <v>5200</v>
      </c>
      <c r="D8" s="18">
        <v>5</v>
      </c>
      <c r="E8" s="19">
        <v>2500</v>
      </c>
      <c r="F8" s="19">
        <v>28</v>
      </c>
      <c r="G8" s="19">
        <v>700</v>
      </c>
      <c r="H8" s="19">
        <v>2000</v>
      </c>
      <c r="I8" s="19"/>
      <c r="J8" s="25">
        <v>585</v>
      </c>
    </row>
    <row r="9" s="1" customFormat="1" ht="24" customHeight="1" spans="1:10">
      <c r="A9" s="15" t="s">
        <v>16</v>
      </c>
      <c r="B9" s="16">
        <f t="shared" si="0"/>
        <v>3315</v>
      </c>
      <c r="C9" s="17">
        <f t="shared" si="1"/>
        <v>2980</v>
      </c>
      <c r="D9" s="18">
        <v>3</v>
      </c>
      <c r="E9" s="19">
        <v>1500</v>
      </c>
      <c r="F9" s="19">
        <v>27</v>
      </c>
      <c r="G9" s="19">
        <v>680</v>
      </c>
      <c r="H9" s="19">
        <v>800</v>
      </c>
      <c r="I9" s="19"/>
      <c r="J9" s="25">
        <v>335</v>
      </c>
    </row>
    <row r="10" s="1" customFormat="1" ht="24" customHeight="1" spans="1:10">
      <c r="A10" s="15" t="s">
        <v>17</v>
      </c>
      <c r="B10" s="16">
        <f t="shared" si="0"/>
        <v>1848</v>
      </c>
      <c r="C10" s="17">
        <f t="shared" si="1"/>
        <v>1660</v>
      </c>
      <c r="D10" s="18">
        <v>3</v>
      </c>
      <c r="E10" s="19">
        <v>1500</v>
      </c>
      <c r="F10" s="19">
        <v>16</v>
      </c>
      <c r="G10" s="19">
        <v>160</v>
      </c>
      <c r="H10" s="19"/>
      <c r="I10" s="19"/>
      <c r="J10" s="25">
        <v>188</v>
      </c>
    </row>
    <row r="11" s="1" customFormat="1" ht="24" customHeight="1" spans="1:10">
      <c r="A11" s="15" t="s">
        <v>18</v>
      </c>
      <c r="B11" s="16">
        <f t="shared" si="0"/>
        <v>1332</v>
      </c>
      <c r="C11" s="17">
        <f t="shared" si="1"/>
        <v>1140</v>
      </c>
      <c r="D11" s="18">
        <v>2</v>
      </c>
      <c r="E11" s="19">
        <v>1000</v>
      </c>
      <c r="F11" s="19">
        <v>14</v>
      </c>
      <c r="G11" s="19">
        <v>140</v>
      </c>
      <c r="H11" s="19"/>
      <c r="I11" s="19"/>
      <c r="J11" s="25">
        <v>192</v>
      </c>
    </row>
    <row r="12" s="1" customFormat="1" ht="24" customHeight="1" spans="1:10">
      <c r="A12" s="15" t="s">
        <v>19</v>
      </c>
      <c r="B12" s="16">
        <f t="shared" si="0"/>
        <v>1279</v>
      </c>
      <c r="C12" s="17">
        <f t="shared" si="1"/>
        <v>1120</v>
      </c>
      <c r="D12" s="18">
        <v>2</v>
      </c>
      <c r="E12" s="19">
        <v>1000</v>
      </c>
      <c r="F12" s="19">
        <v>12</v>
      </c>
      <c r="G12" s="19">
        <v>120</v>
      </c>
      <c r="H12" s="19"/>
      <c r="I12" s="19"/>
      <c r="J12" s="25">
        <v>159</v>
      </c>
    </row>
    <row r="13" s="1" customFormat="1" ht="24" customHeight="1" spans="1:10">
      <c r="A13" s="15" t="s">
        <v>20</v>
      </c>
      <c r="B13" s="16">
        <f t="shared" si="0"/>
        <v>141</v>
      </c>
      <c r="C13" s="17">
        <f t="shared" si="1"/>
        <v>60</v>
      </c>
      <c r="D13" s="18"/>
      <c r="E13" s="19"/>
      <c r="F13" s="19">
        <v>6</v>
      </c>
      <c r="G13" s="19">
        <v>60</v>
      </c>
      <c r="H13" s="19"/>
      <c r="I13" s="19"/>
      <c r="J13" s="25">
        <v>81</v>
      </c>
    </row>
    <row r="14" s="1" customFormat="1" ht="24" customHeight="1" spans="1:10">
      <c r="A14" s="15" t="s">
        <v>21</v>
      </c>
      <c r="B14" s="16">
        <f t="shared" si="0"/>
        <v>122</v>
      </c>
      <c r="C14" s="17">
        <f t="shared" si="1"/>
        <v>30</v>
      </c>
      <c r="D14" s="18"/>
      <c r="E14" s="19"/>
      <c r="F14" s="19">
        <v>3</v>
      </c>
      <c r="G14" s="19">
        <v>30</v>
      </c>
      <c r="H14" s="19"/>
      <c r="I14" s="19"/>
      <c r="J14" s="25">
        <v>92</v>
      </c>
    </row>
    <row r="15" s="1" customFormat="1" ht="24" customHeight="1" spans="1:10">
      <c r="A15" s="15" t="s">
        <v>22</v>
      </c>
      <c r="B15" s="16">
        <f t="shared" si="0"/>
        <v>105</v>
      </c>
      <c r="C15" s="17">
        <f t="shared" si="1"/>
        <v>30</v>
      </c>
      <c r="D15" s="18"/>
      <c r="E15" s="19"/>
      <c r="F15" s="19">
        <v>3</v>
      </c>
      <c r="G15" s="19">
        <v>30</v>
      </c>
      <c r="H15" s="19"/>
      <c r="I15" s="19"/>
      <c r="J15" s="25">
        <v>75</v>
      </c>
    </row>
    <row r="16" s="1" customFormat="1" ht="24" customHeight="1" spans="1:10">
      <c r="A16" s="15" t="s">
        <v>23</v>
      </c>
      <c r="B16" s="16">
        <v>20000</v>
      </c>
      <c r="C16" s="17">
        <f t="shared" si="1"/>
        <v>17780</v>
      </c>
      <c r="D16" s="20">
        <f>SUM(D7:D15)</f>
        <v>20</v>
      </c>
      <c r="E16" s="17">
        <v>10000</v>
      </c>
      <c r="F16" s="17">
        <v>137</v>
      </c>
      <c r="G16" s="17">
        <v>2480</v>
      </c>
      <c r="H16" s="17">
        <f>SUM(H7:H15)</f>
        <v>4800</v>
      </c>
      <c r="I16" s="17">
        <f>SUM(I7:I15)</f>
        <v>500</v>
      </c>
      <c r="J16" s="25">
        <f>SUM(J7:J15)</f>
        <v>2220</v>
      </c>
    </row>
    <row r="17" s="1" customFormat="1" ht="22" customHeight="1" spans="1:10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="1" customFormat="1" ht="61" customHeight="1" spans="1:10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customFormat="1" spans="9:9">
      <c r="I19" s="26"/>
    </row>
    <row r="20" customFormat="1" spans="9:9">
      <c r="I20" s="26"/>
    </row>
    <row r="21" customFormat="1" spans="9:9">
      <c r="I21" s="26"/>
    </row>
    <row r="22" customFormat="1" spans="9:9">
      <c r="I22" s="26"/>
    </row>
    <row r="23" customFormat="1" spans="9:9">
      <c r="I23" s="26"/>
    </row>
    <row r="24" customFormat="1" spans="9:9">
      <c r="I24" s="26"/>
    </row>
    <row r="25" customFormat="1" spans="9:9">
      <c r="I25" s="26"/>
    </row>
    <row r="26" customFormat="1" spans="9:9">
      <c r="I26" s="26"/>
    </row>
    <row r="27" customFormat="1" spans="9:9">
      <c r="I27" s="26"/>
    </row>
  </sheetData>
  <mergeCells count="12">
    <mergeCell ref="A2:J2"/>
    <mergeCell ref="I3:J3"/>
    <mergeCell ref="C4:I4"/>
    <mergeCell ref="D5:E5"/>
    <mergeCell ref="F5:G5"/>
    <mergeCell ref="A4:A6"/>
    <mergeCell ref="B4:B6"/>
    <mergeCell ref="C5:C6"/>
    <mergeCell ref="H5:H6"/>
    <mergeCell ref="I5:I6"/>
    <mergeCell ref="J4:J6"/>
    <mergeCell ref="A17:J18"/>
  </mergeCells>
  <printOptions horizontalCentered="1" verticalCentered="1"/>
  <pageMargins left="0.60625" right="0.60625" top="0.60625" bottom="1" header="0.302777777777778" footer="0.1062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方案3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TAS-AN00</dc:creator>
  <cp:lastModifiedBy>Administrator</cp:lastModifiedBy>
  <dcterms:created xsi:type="dcterms:W3CDTF">1996-12-16T17:32:00Z</dcterms:created>
  <cp:lastPrinted>2021-06-25T02:44:00Z</cp:lastPrinted>
  <dcterms:modified xsi:type="dcterms:W3CDTF">2022-05-30T08:52:44Z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CB677A135EC241C29C618FADE49A6664</vt:lpwstr>
  </property>
  <property fmtid="{D5CDD505-2E9C-101B-9397-08002B2CF9AE}" pid="3" name="KSOProductBuildVer">
    <vt:lpwstr>2052-10.8.2.6837</vt:lpwstr>
  </property>
</Properties>
</file>